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90" yWindow="490" windowWidth="18880" windowHeight="6990"/>
  </bookViews>
  <sheets>
    <sheet name="Summary" sheetId="1" r:id="rId1"/>
    <sheet name="Checklist" sheetId="2" r:id="rId2"/>
    <sheet name="Reference Data" sheetId="3" r:id="rId3"/>
  </sheets>
  <calcPr calcId="124519"/>
</workbook>
</file>

<file path=xl/calcChain.xml><?xml version="1.0" encoding="utf-8"?>
<calcChain xmlns="http://schemas.openxmlformats.org/spreadsheetml/2006/main">
  <c r="A20" i="1"/>
  <c r="B16"/>
  <c r="B15"/>
  <c r="B14"/>
  <c r="B13"/>
  <c r="J9"/>
  <c r="G9"/>
  <c r="D9"/>
  <c r="A9"/>
</calcChain>
</file>

<file path=xl/sharedStrings.xml><?xml version="1.0" encoding="utf-8"?>
<sst xmlns="http://schemas.openxmlformats.org/spreadsheetml/2006/main" count="269" uniqueCount="139">
  <si>
    <t>Step 1 Implementation Checklist</t>
  </si>
  <si>
    <t>Document Code</t>
  </si>
  <si>
    <t>QMS-CHK-001</t>
  </si>
  <si>
    <t>Version</t>
  </si>
  <si>
    <t>1.0</t>
  </si>
  <si>
    <t>Effective Date</t>
  </si>
  <si>
    <t>2026-09-18</t>
  </si>
  <si>
    <t>Owner</t>
  </si>
  <si>
    <t>Quality Manager</t>
  </si>
  <si>
    <t>Standard</t>
  </si>
  <si>
    <t>ISO 9001:2026</t>
  </si>
  <si>
    <t>Compatibility</t>
  </si>
  <si>
    <t>Excel 2007+</t>
  </si>
  <si>
    <t>Website</t>
  </si>
  <si>
    <t>www.iso-toolkits.org</t>
  </si>
  <si>
    <t>Email</t>
  </si>
  <si>
    <t>info@iso-toolkits.org</t>
  </si>
  <si>
    <t>Source</t>
  </si>
  <si>
    <t>https://www.iso.org/standard/9001</t>
  </si>
  <si>
    <t>Step 1 focus: establish the QMS implementation foundation, understand the organization, define scope and processes, complete a gap assessment and prepare a prioritized action plan.</t>
  </si>
  <si>
    <t>Checklist Items</t>
  </si>
  <si>
    <t>Complete</t>
  </si>
  <si>
    <t>In Progress</t>
  </si>
  <si>
    <t>High Priority Open</t>
  </si>
  <si>
    <t>Status</t>
  </si>
  <si>
    <t>Count</t>
  </si>
  <si>
    <t>Not Started</t>
  </si>
  <si>
    <t>Not Applicable</t>
  </si>
  <si>
    <t>Completion Rate</t>
  </si>
  <si>
    <t>Step 1 - ISO 9001:2026 Implementation Checklist</t>
  </si>
  <si>
    <t>Applied Standard</t>
  </si>
  <si>
    <t>Use this checklist as a working tracker. Enter organization-specific evidence, owners and dates. “Complete” should mean the listed output exists and is usable for the next implementation stage.</t>
  </si>
  <si>
    <t>ID</t>
  </si>
  <si>
    <t>Section</t>
  </si>
  <si>
    <t>Checklist Item</t>
  </si>
  <si>
    <t>Evidence / Expected Output</t>
  </si>
  <si>
    <t>Priority</t>
  </si>
  <si>
    <t>Due Date</t>
  </si>
  <si>
    <t>Evidence Link / Ref</t>
  </si>
  <si>
    <t>Comments</t>
  </si>
  <si>
    <t>Action ID</t>
  </si>
  <si>
    <t>S1-01</t>
  </si>
  <si>
    <t>A. Project Setup</t>
  </si>
  <si>
    <t>Appoint implementation sponsor and project lead</t>
  </si>
  <si>
    <t>Named sponsor and project lead; responsibilities understood</t>
  </si>
  <si>
    <t>High</t>
  </si>
  <si>
    <t>S1-02</t>
  </si>
  <si>
    <t>Confirm implementation objective and certification intent</t>
  </si>
  <si>
    <t>Agreed implementation objective and certification approach</t>
  </si>
  <si>
    <t>S1-03</t>
  </si>
  <si>
    <t>Form the core implementation team</t>
  </si>
  <si>
    <t>Team members and key process representatives identified</t>
  </si>
  <si>
    <t>S1-04</t>
  </si>
  <si>
    <t>Establish project working rhythm</t>
  </si>
  <si>
    <t>Meeting cadence, action tracking and evidence storage method agreed</t>
  </si>
  <si>
    <t>Medium</t>
  </si>
  <si>
    <t>S1-05</t>
  </si>
  <si>
    <t>Brief top management on expected leadership role</t>
  </si>
  <si>
    <t>Leadership briefing completed and key decisions/expectations recorded</t>
  </si>
  <si>
    <t>S1-06</t>
  </si>
  <si>
    <t>B. Understand the Organization</t>
  </si>
  <si>
    <t>Identify significant internal context factors</t>
  </si>
  <si>
    <t>Relevant internal factors documented for QMS planning</t>
  </si>
  <si>
    <t>S1-07</t>
  </si>
  <si>
    <t>Identify significant external context factors</t>
  </si>
  <si>
    <t>Relevant external factors documented for QMS planning</t>
  </si>
  <si>
    <t>S1-08</t>
  </si>
  <si>
    <t>Identify relevant interested parties</t>
  </si>
  <si>
    <t>Relevant interested parties list prepared</t>
  </si>
  <si>
    <t>S1-09</t>
  </si>
  <si>
    <t>Identify relevant interested-party requirements</t>
  </si>
  <si>
    <t>Relevant needs/requirements documented and assigned for monitoring where needed</t>
  </si>
  <si>
    <t>S1-10</t>
  </si>
  <si>
    <t>Draft the QMS scope</t>
  </si>
  <si>
    <t>Products/services, locations, boundaries and applicability documented</t>
  </si>
  <si>
    <t>S1-11</t>
  </si>
  <si>
    <t>C. Define QMS Architecture</t>
  </si>
  <si>
    <t>Identify core, support and management processes</t>
  </si>
  <si>
    <t>Process list agreed</t>
  </si>
  <si>
    <t>S1-12</t>
  </si>
  <si>
    <t>Assign process owners</t>
  </si>
  <si>
    <t>Named owner for each key QMS process</t>
  </si>
  <si>
    <t>S1-13</t>
  </si>
  <si>
    <t>Map process sequence and interactions</t>
  </si>
  <si>
    <t>Process map / interaction matrix drafted</t>
  </si>
  <si>
    <t>S1-14</t>
  </si>
  <si>
    <t>Identify key process inputs, outputs and performance measures</t>
  </si>
  <si>
    <t>Initial process-control information available for design stage</t>
  </si>
  <si>
    <t>S1-15</t>
  </si>
  <si>
    <t>Create initial QMS document map</t>
  </si>
  <si>
    <t>Existing and needed documented information identified without over-documenting</t>
  </si>
  <si>
    <t>S1-16</t>
  </si>
  <si>
    <t>D. Gap Analysis</t>
  </si>
  <si>
    <t>Collect existing policies, procedures, records and performance information</t>
  </si>
  <si>
    <t>Current-state evidence organized for assessment</t>
  </si>
  <si>
    <t>S1-17</t>
  </si>
  <si>
    <t>Assess current QMS against ISO 9001:2026 topic areas</t>
  </si>
  <si>
    <t>Gap assessment completed using evidence</t>
  </si>
  <si>
    <t>S1-18</t>
  </si>
  <si>
    <t>Record gaps, strengths and unavailable evidence</t>
  </si>
  <si>
    <t>Gap log is clear enough to support action planning</t>
  </si>
  <si>
    <t>S1-19</t>
  </si>
  <si>
    <t>Prioritize gaps by implementation significance</t>
  </si>
  <si>
    <t>Priority assigned to each gap</t>
  </si>
  <si>
    <t>S1-20</t>
  </si>
  <si>
    <t>Create implementation action plan</t>
  </si>
  <si>
    <t>Actions have owners, expected outputs and target dates</t>
  </si>
  <si>
    <t>S1-21</t>
  </si>
  <si>
    <t>E. Leadership &amp; Planning Foundation</t>
  </si>
  <si>
    <t>Draft or review Quality Policy</t>
  </si>
  <si>
    <t>Draft policy suitable for leadership approval in next stage</t>
  </si>
  <si>
    <t>S1-22</t>
  </si>
  <si>
    <t>Draft quality objectives and indicators</t>
  </si>
  <si>
    <t>Initial objectives, measures, owners and target approach prepared</t>
  </si>
  <si>
    <t>S1-23</t>
  </si>
  <si>
    <t>Identify priority QMS risks and opportunities</t>
  </si>
  <si>
    <t>Initial risks/opportunities recorded with proposed actions</t>
  </si>
  <si>
    <t>S1-24</t>
  </si>
  <si>
    <t>Identify competence / awareness gaps affecting implementation</t>
  </si>
  <si>
    <t>Priority competence and awareness actions identified</t>
  </si>
  <si>
    <t>S1-25</t>
  </si>
  <si>
    <t>F. Step 1 Exit Review</t>
  </si>
  <si>
    <t>Review Step 1 outputs with sponsor / leadership</t>
  </si>
  <si>
    <t>Scope, process architecture, gap results and action priorities reviewed</t>
  </si>
  <si>
    <t>S1-26</t>
  </si>
  <si>
    <t>Confirm resources and owners for Step 2</t>
  </si>
  <si>
    <t>Resources and accountable owners accepted for design/implementation work</t>
  </si>
  <si>
    <t>S1-27</t>
  </si>
  <si>
    <t>Confirm unresolved assumptions or decisions</t>
  </si>
  <si>
    <t>Open decisions recorded with owners and due dates</t>
  </si>
  <si>
    <t>S1-28</t>
  </si>
  <si>
    <t>Approve transition to next implementation stage</t>
  </si>
  <si>
    <t>Step 1 considered complete and next-stage plan authorized</t>
  </si>
  <si>
    <t>Reference Data</t>
  </si>
  <si>
    <t>Step 1 Section</t>
  </si>
  <si>
    <t>Reference</t>
  </si>
  <si>
    <t>Current standard: ISO 9001:2026</t>
  </si>
  <si>
    <t>Low</t>
  </si>
  <si>
    <t>Checklist wording is practical implementation guidance, not reproduced ISO text.</t>
  </si>
</sst>
</file>

<file path=xl/styles.xml><?xml version="1.0" encoding="utf-8"?>
<styleSheet xmlns="http://schemas.openxmlformats.org/spreadsheetml/2006/main">
  <numFmts count="1">
    <numFmt numFmtId="164" formatCode="yyyy\-mm\-dd"/>
  </numFmts>
  <fonts count="9">
    <font>
      <sz val="11"/>
      <name val="Carlito"/>
    </font>
    <font>
      <b/>
      <sz val="16"/>
      <color rgb="FF1F4E79"/>
      <name val="Carlito"/>
    </font>
    <font>
      <sz val="9"/>
      <color rgb="FF000000"/>
      <name val="Carlito"/>
    </font>
    <font>
      <b/>
      <sz val="9"/>
      <color rgb="FF000000"/>
      <name val="Carlito"/>
    </font>
    <font>
      <i/>
      <sz val="9"/>
      <name val="Carlito"/>
    </font>
    <font>
      <b/>
      <sz val="9"/>
      <name val="Carlito"/>
    </font>
    <font>
      <b/>
      <sz val="15"/>
      <color rgb="FF1F4E79"/>
      <name val="Carlito"/>
    </font>
    <font>
      <b/>
      <sz val="11"/>
      <name val="Carlito"/>
    </font>
    <font>
      <b/>
      <sz val="18"/>
      <color rgb="FF1F4E79"/>
      <name val="Carlito"/>
    </font>
  </fonts>
  <fills count="6">
    <fill>
      <patternFill patternType="none"/>
    </fill>
    <fill>
      <patternFill patternType="gray125"/>
    </fill>
    <fill>
      <patternFill patternType="solid">
        <fgColor rgb="FFEAF3F8"/>
      </patternFill>
    </fill>
    <fill>
      <patternFill patternType="solid">
        <fgColor rgb="FFF2F2F2"/>
      </patternFill>
    </fill>
    <fill>
      <patternFill patternType="solid">
        <fgColor rgb="FFD9EAF7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NumberFormat="1" applyFont="1" applyFill="1" applyBorder="1" applyAlignment="1">
      <alignment vertical="center" wrapText="1"/>
    </xf>
    <xf numFmtId="0" fontId="3" fillId="3" borderId="0" xfId="0" applyNumberFormat="1" applyFont="1" applyFill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3" fillId="3" borderId="2" xfId="0" applyNumberFormat="1" applyFont="1" applyFill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3" fillId="3" borderId="4" xfId="0" applyNumberFormat="1" applyFont="1" applyFill="1" applyBorder="1" applyAlignment="1">
      <alignment vertical="center" wrapText="1"/>
    </xf>
    <xf numFmtId="0" fontId="2" fillId="0" borderId="5" xfId="0" applyNumberFormat="1" applyFont="1" applyFill="1" applyBorder="1" applyAlignment="1">
      <alignment vertical="center" wrapText="1"/>
    </xf>
    <xf numFmtId="0" fontId="3" fillId="3" borderId="6" xfId="0" applyNumberFormat="1" applyFont="1" applyFill="1" applyBorder="1" applyAlignment="1">
      <alignment vertical="center" wrapText="1"/>
    </xf>
    <xf numFmtId="0" fontId="2" fillId="0" borderId="7" xfId="0" applyNumberFormat="1" applyFont="1" applyFill="1" applyBorder="1" applyAlignment="1">
      <alignment vertical="center" wrapText="1"/>
    </xf>
    <xf numFmtId="0" fontId="3" fillId="3" borderId="7" xfId="0" applyNumberFormat="1" applyFont="1" applyFill="1" applyBorder="1" applyAlignment="1">
      <alignment vertical="center" wrapText="1"/>
    </xf>
    <xf numFmtId="0" fontId="2" fillId="0" borderId="8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3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vertical="top" wrapText="1"/>
    </xf>
    <xf numFmtId="0" fontId="2" fillId="0" borderId="5" xfId="0" applyNumberFormat="1" applyFont="1" applyFill="1" applyBorder="1" applyAlignment="1">
      <alignment vertical="top" wrapText="1"/>
    </xf>
    <xf numFmtId="0" fontId="2" fillId="0" borderId="6" xfId="0" applyNumberFormat="1" applyFont="1" applyFill="1" applyBorder="1" applyAlignment="1">
      <alignment vertical="top" wrapText="1"/>
    </xf>
    <xf numFmtId="0" fontId="2" fillId="0" borderId="8" xfId="0" applyNumberFormat="1" applyFont="1" applyFill="1" applyBorder="1" applyAlignment="1">
      <alignment vertical="top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7" xfId="0" applyNumberFormat="1" applyFont="1" applyFill="1" applyBorder="1" applyAlignment="1">
      <alignment vertical="top" wrapText="1"/>
    </xf>
    <xf numFmtId="0" fontId="2" fillId="5" borderId="1" xfId="0" applyNumberFormat="1" applyFont="1" applyFill="1" applyBorder="1" applyAlignment="1">
      <alignment vertical="top" wrapText="1"/>
    </xf>
    <xf numFmtId="0" fontId="2" fillId="5" borderId="2" xfId="0" applyNumberFormat="1" applyFont="1" applyFill="1" applyBorder="1" applyAlignment="1">
      <alignment vertical="top" wrapText="1"/>
    </xf>
    <xf numFmtId="164" fontId="2" fillId="5" borderId="2" xfId="0" applyNumberFormat="1" applyFont="1" applyFill="1" applyBorder="1" applyAlignment="1">
      <alignment vertical="top" wrapText="1"/>
    </xf>
    <xf numFmtId="0" fontId="2" fillId="5" borderId="3" xfId="0" applyNumberFormat="1" applyFont="1" applyFill="1" applyBorder="1" applyAlignment="1">
      <alignment vertical="top" wrapText="1"/>
    </xf>
    <xf numFmtId="0" fontId="2" fillId="5" borderId="4" xfId="0" applyNumberFormat="1" applyFont="1" applyFill="1" applyBorder="1" applyAlignment="1">
      <alignment vertical="top" wrapText="1"/>
    </xf>
    <xf numFmtId="0" fontId="2" fillId="5" borderId="0" xfId="0" applyNumberFormat="1" applyFont="1" applyFill="1" applyBorder="1" applyAlignment="1">
      <alignment vertical="top" wrapText="1"/>
    </xf>
    <xf numFmtId="164" fontId="2" fillId="5" borderId="0" xfId="0" applyNumberFormat="1" applyFont="1" applyFill="1" applyBorder="1" applyAlignment="1">
      <alignment vertical="top" wrapText="1"/>
    </xf>
    <xf numFmtId="0" fontId="2" fillId="5" borderId="5" xfId="0" applyNumberFormat="1" applyFont="1" applyFill="1" applyBorder="1" applyAlignment="1">
      <alignment vertical="top" wrapText="1"/>
    </xf>
    <xf numFmtId="0" fontId="2" fillId="5" borderId="6" xfId="0" applyNumberFormat="1" applyFont="1" applyFill="1" applyBorder="1" applyAlignment="1">
      <alignment vertical="top" wrapText="1"/>
    </xf>
    <xf numFmtId="0" fontId="2" fillId="5" borderId="7" xfId="0" applyNumberFormat="1" applyFont="1" applyFill="1" applyBorder="1" applyAlignment="1">
      <alignment vertical="top" wrapText="1"/>
    </xf>
    <xf numFmtId="164" fontId="2" fillId="5" borderId="7" xfId="0" applyNumberFormat="1" applyFont="1" applyFill="1" applyBorder="1" applyAlignment="1">
      <alignment vertical="top" wrapText="1"/>
    </xf>
    <xf numFmtId="0" fontId="2" fillId="5" borderId="8" xfId="0" applyNumberFormat="1" applyFont="1" applyFill="1" applyBorder="1" applyAlignment="1">
      <alignment vertical="top" wrapText="1"/>
    </xf>
    <xf numFmtId="0" fontId="0" fillId="5" borderId="0" xfId="0" applyNumberFormat="1" applyFont="1" applyFill="1" applyBorder="1"/>
    <xf numFmtId="0" fontId="1" fillId="2" borderId="0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left" vertical="center"/>
    </xf>
    <xf numFmtId="0" fontId="4" fillId="3" borderId="0" xfId="0" applyNumberFormat="1" applyFont="1" applyFill="1" applyBorder="1" applyAlignment="1">
      <alignment wrapText="1"/>
    </xf>
    <xf numFmtId="0" fontId="5" fillId="4" borderId="0" xfId="0" applyNumberFormat="1" applyFont="1" applyFill="1" applyBorder="1" applyAlignment="1">
      <alignment horizontal="center"/>
    </xf>
    <xf numFmtId="0" fontId="0" fillId="0" borderId="0" xfId="0"/>
    <xf numFmtId="0" fontId="6" fillId="0" borderId="0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center"/>
    </xf>
    <xf numFmtId="9" fontId="8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 patternType="solid">
          <bgColor rgb="FFFCE4D6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  <dxf>
      <fill>
        <patternFill patternType="solid">
          <bgColor rgb="FFEAF3F8"/>
        </patternFill>
      </fill>
    </dxf>
    <dxf>
      <fill>
        <patternFill patternType="solid">
          <bgColor rgb="FFF2F2F2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E2F0D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r>
              <a:rPr lang="en-US"/>
              <a:t>Step 1 Status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Count</c:v>
          </c:tx>
          <c:cat>
            <c:strRef>
              <c:f>Summary!$A$13:$A$16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Complete</c:v>
                </c:pt>
                <c:pt idx="3">
                  <c:v>Not Applicable</c:v>
                </c:pt>
              </c:strCache>
            </c:strRef>
          </c:cat>
          <c:val>
            <c:numRef>
              <c:f>Summary!$B$13:$B$16</c:f>
              <c:numCache>
                <c:formatCode>General</c:formatCode>
                <c:ptCount val="4"/>
                <c:pt idx="0">
                  <c:v>28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axId val="156187264"/>
        <c:axId val="156905856"/>
      </c:barChart>
      <c:catAx>
        <c:axId val="156187264"/>
        <c:scaling>
          <c:orientation val="minMax"/>
        </c:scaling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tickLblPos val="nextTo"/>
        <c:crossAx val="156905856"/>
        <c:crosses val="autoZero"/>
        <c:lblAlgn val="ctr"/>
        <c:lblOffset val="100"/>
      </c:catAx>
      <c:valAx>
        <c:axId val="156905856"/>
        <c:scaling>
          <c:orientation val="minMax"/>
        </c:scaling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0"/>
        <c:majorTickMark val="none"/>
        <c:tickLblPos val="nextTo"/>
        <c:crossAx val="156187264"/>
        <c:crosses val="autoZero"/>
        <c:crossBetween val="between"/>
      </c:valAx>
    </c:plotArea>
    <c:plotVisOnly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</xdr:row>
      <xdr:rowOff>0</xdr:rowOff>
    </xdr:from>
    <xdr:to>
      <xdr:col>10</xdr:col>
      <xdr:colOff>0</xdr:colOff>
      <xdr:row>25</xdr:row>
      <xdr:rowOff>0</xdr:rowOff>
    </xdr:to>
    <xdr:graphicFrame macro="">
      <xdr:nvGraphicFramePr>
        <xdr:cNvPr id="0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Step1ImplementationChecklistTable" displayName="Step1ImplementationChecklistTable" ref="A7:K35" totalsRowShown="0">
  <tableColumns count="11">
    <tableColumn id="1" name="ID"/>
    <tableColumn id="2" name="Section"/>
    <tableColumn id="3" name="Checklist Item"/>
    <tableColumn id="4" name="Evidence / Expected Output"/>
    <tableColumn id="5" name="Priority"/>
    <tableColumn id="6" name="Owner"/>
    <tableColumn id="7" name="Due Date"/>
    <tableColumn id="8" name="Status"/>
    <tableColumn id="9" name="Evidence Link / Ref"/>
    <tableColumn id="10" name="Comments"/>
    <tableColumn id="11" name="Action 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A4" sqref="A4"/>
    </sheetView>
  </sheetViews>
  <sheetFormatPr defaultRowHeight="14"/>
  <cols>
    <col min="1" max="1" width="22" customWidth="1"/>
    <col min="2" max="2" width="14" customWidth="1"/>
    <col min="3" max="3" width="16" customWidth="1"/>
    <col min="4" max="4" width="16.6640625" customWidth="1"/>
    <col min="5" max="5" width="18" customWidth="1"/>
    <col min="6" max="6" width="22" customWidth="1"/>
    <col min="7" max="9" width="14" customWidth="1"/>
    <col min="10" max="10" width="18" customWidth="1"/>
    <col min="11" max="11" width="14" customWidth="1"/>
  </cols>
  <sheetData>
    <row r="1" spans="1:11" ht="25" customHeight="1">
      <c r="A1" s="36" t="s">
        <v>0</v>
      </c>
      <c r="B1" s="36"/>
      <c r="C1" s="36"/>
      <c r="D1" s="36"/>
      <c r="E1" s="36"/>
      <c r="F1" s="36"/>
      <c r="G1" s="37"/>
      <c r="H1" s="37"/>
      <c r="I1" s="37"/>
      <c r="J1" s="37"/>
    </row>
    <row r="2" spans="1:11" ht="13.4" customHeight="1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</row>
    <row r="3" spans="1:11" ht="13.4" customHeight="1">
      <c r="A3" s="7" t="s">
        <v>7</v>
      </c>
      <c r="B3" s="1" t="s">
        <v>8</v>
      </c>
      <c r="C3" s="2" t="s">
        <v>9</v>
      </c>
      <c r="D3" s="1" t="s">
        <v>10</v>
      </c>
      <c r="E3" s="2" t="s">
        <v>11</v>
      </c>
      <c r="F3" s="8" t="s">
        <v>12</v>
      </c>
    </row>
    <row r="4" spans="1:11" ht="13.4" customHeight="1">
      <c r="A4" s="9" t="s">
        <v>13</v>
      </c>
      <c r="B4" s="10" t="s">
        <v>14</v>
      </c>
      <c r="C4" s="11" t="s">
        <v>15</v>
      </c>
      <c r="D4" s="10" t="s">
        <v>16</v>
      </c>
      <c r="E4" s="11" t="s">
        <v>17</v>
      </c>
      <c r="F4" s="12" t="s">
        <v>18</v>
      </c>
    </row>
    <row r="6" spans="1:11" ht="26.65" customHeight="1">
      <c r="A6" s="38" t="s">
        <v>19</v>
      </c>
      <c r="B6" s="38"/>
      <c r="C6" s="38"/>
      <c r="D6" s="38"/>
      <c r="E6" s="38"/>
      <c r="F6" s="38"/>
      <c r="G6" s="38"/>
      <c r="H6" s="38"/>
      <c r="I6" s="38"/>
      <c r="J6" s="38"/>
    </row>
    <row r="8" spans="1:11">
      <c r="A8" s="39" t="s">
        <v>20</v>
      </c>
      <c r="B8" s="40"/>
      <c r="D8" s="39" t="s">
        <v>21</v>
      </c>
      <c r="E8" s="40"/>
      <c r="G8" s="39" t="s">
        <v>22</v>
      </c>
      <c r="H8" s="40"/>
      <c r="J8" s="39" t="s">
        <v>23</v>
      </c>
      <c r="K8" s="40"/>
    </row>
    <row r="9" spans="1:11" ht="19">
      <c r="A9" s="41">
        <f>COUNTA(Checklist!C8:C200)</f>
        <v>28</v>
      </c>
      <c r="B9" s="40"/>
      <c r="D9" s="41">
        <f>COUNTIF(Checklist!H8:H200,"Complete")</f>
        <v>0</v>
      </c>
      <c r="E9" s="40"/>
      <c r="G9" s="41">
        <f>COUNTIF(Checklist!H8:H200,"In Progress")</f>
        <v>0</v>
      </c>
      <c r="H9" s="40"/>
      <c r="J9" s="41">
        <f>COUNTIFS(Checklist!E8:E200,"High",Checklist!H8:H200,"&lt;&gt;Complete",Checklist!H8:H200,"&lt;&gt;Not Applicable")</f>
        <v>20</v>
      </c>
      <c r="K9" s="40"/>
    </row>
    <row r="12" spans="1:11" ht="21.4" customHeight="1">
      <c r="A12" s="13" t="s">
        <v>24</v>
      </c>
      <c r="B12" s="13" t="s">
        <v>25</v>
      </c>
    </row>
    <row r="13" spans="1:11">
      <c r="A13" s="15" t="s">
        <v>26</v>
      </c>
      <c r="B13" s="16">
        <f>COUNTIF(Checklist!H$8:H$200,A13)</f>
        <v>28</v>
      </c>
    </row>
    <row r="14" spans="1:11">
      <c r="A14" s="17" t="s">
        <v>22</v>
      </c>
      <c r="B14" s="18">
        <f>COUNTIF(Checklist!H$8:H$200,A14)</f>
        <v>0</v>
      </c>
    </row>
    <row r="15" spans="1:11">
      <c r="A15" s="17" t="s">
        <v>21</v>
      </c>
      <c r="B15" s="18">
        <f>COUNTIF(Checklist!H$8:H$200,A15)</f>
        <v>0</v>
      </c>
    </row>
    <row r="16" spans="1:11">
      <c r="A16" s="19" t="s">
        <v>27</v>
      </c>
      <c r="B16" s="20">
        <f>COUNTIF(Checklist!H$8:H$200,A16)</f>
        <v>0</v>
      </c>
    </row>
    <row r="19" spans="1:2">
      <c r="A19" s="42" t="s">
        <v>28</v>
      </c>
      <c r="B19" s="40"/>
    </row>
    <row r="20" spans="1:2">
      <c r="A20" s="43">
        <f>IFERROR(COUNTIF(Checklist!H8:H200,"Complete")/(COUNTA(Checklist!C8:C200)-COUNTIF(Checklist!H8:H200,"Not Applicable")),0)</f>
        <v>0</v>
      </c>
      <c r="B20" s="40"/>
    </row>
    <row r="21" spans="1:2">
      <c r="A21" s="40"/>
      <c r="B21" s="40"/>
    </row>
  </sheetData>
  <mergeCells count="12">
    <mergeCell ref="A19:B19"/>
    <mergeCell ref="A20:B21"/>
    <mergeCell ref="A1:J1"/>
    <mergeCell ref="A6:J6"/>
    <mergeCell ref="A8:B8"/>
    <mergeCell ref="A9:B9"/>
    <mergeCell ref="D8:E8"/>
    <mergeCell ref="D9:E9"/>
    <mergeCell ref="G8:H8"/>
    <mergeCell ref="G9:H9"/>
    <mergeCell ref="J8:K8"/>
    <mergeCell ref="J9:K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>
      <selection sqref="A1:K1"/>
    </sheetView>
  </sheetViews>
  <sheetFormatPr defaultRowHeight="14"/>
  <cols>
    <col min="1" max="1" width="12" customWidth="1"/>
    <col min="2" max="2" width="26" customWidth="1"/>
    <col min="3" max="3" width="48" customWidth="1"/>
    <col min="4" max="4" width="52" customWidth="1"/>
    <col min="5" max="5" width="11" customWidth="1"/>
    <col min="6" max="6" width="22" customWidth="1"/>
    <col min="7" max="7" width="14" customWidth="1"/>
    <col min="8" max="8" width="16" customWidth="1"/>
    <col min="9" max="9" width="28" customWidth="1"/>
    <col min="10" max="10" width="30" customWidth="1"/>
    <col min="11" max="11" width="14" customWidth="1"/>
  </cols>
  <sheetData>
    <row r="1" spans="1:11" ht="24" customHeight="1">
      <c r="A1" s="36" t="s">
        <v>29</v>
      </c>
      <c r="B1" s="36"/>
      <c r="C1" s="36"/>
      <c r="D1" s="36"/>
      <c r="E1" s="36"/>
      <c r="F1" s="36"/>
      <c r="G1" s="37"/>
      <c r="H1" s="37"/>
      <c r="I1" s="37"/>
      <c r="J1" s="37"/>
      <c r="K1" s="37"/>
    </row>
    <row r="2" spans="1:11" ht="13.4" customHeight="1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  <c r="G2" s="35"/>
      <c r="H2" s="35"/>
      <c r="I2" s="35"/>
      <c r="J2" s="35"/>
      <c r="K2" s="35"/>
    </row>
    <row r="3" spans="1:11" ht="13.4" customHeight="1">
      <c r="A3" s="7" t="s">
        <v>7</v>
      </c>
      <c r="B3" s="1" t="s">
        <v>8</v>
      </c>
      <c r="C3" s="2" t="s">
        <v>30</v>
      </c>
      <c r="D3" s="1" t="s">
        <v>10</v>
      </c>
      <c r="E3" s="2" t="s">
        <v>11</v>
      </c>
      <c r="F3" s="8" t="s">
        <v>12</v>
      </c>
      <c r="G3" s="35"/>
      <c r="H3" s="35"/>
      <c r="I3" s="35"/>
      <c r="J3" s="35"/>
      <c r="K3" s="35"/>
    </row>
    <row r="4" spans="1:11" ht="13.4" customHeight="1">
      <c r="A4" s="9" t="s">
        <v>13</v>
      </c>
      <c r="B4" s="10" t="s">
        <v>14</v>
      </c>
      <c r="C4" s="11" t="s">
        <v>15</v>
      </c>
      <c r="D4" s="10" t="s">
        <v>16</v>
      </c>
      <c r="E4" s="11" t="s">
        <v>17</v>
      </c>
      <c r="F4" s="12" t="s">
        <v>18</v>
      </c>
      <c r="G4" s="35"/>
      <c r="H4" s="35"/>
      <c r="I4" s="35"/>
      <c r="J4" s="35"/>
      <c r="K4" s="35"/>
    </row>
    <row r="5" spans="1:11">
      <c r="G5" s="35"/>
      <c r="H5" s="35"/>
      <c r="I5" s="35"/>
      <c r="J5" s="35"/>
      <c r="K5" s="35"/>
    </row>
    <row r="6" spans="1:11">
      <c r="A6" s="38" t="s">
        <v>31</v>
      </c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1" ht="21.4" customHeight="1">
      <c r="A7" s="13" t="s">
        <v>32</v>
      </c>
      <c r="B7" s="13" t="s">
        <v>33</v>
      </c>
      <c r="C7" s="13" t="s">
        <v>34</v>
      </c>
      <c r="D7" s="13" t="s">
        <v>35</v>
      </c>
      <c r="E7" s="13" t="s">
        <v>36</v>
      </c>
      <c r="F7" s="13" t="s">
        <v>7</v>
      </c>
      <c r="G7" s="13" t="s">
        <v>37</v>
      </c>
      <c r="H7" s="13" t="s">
        <v>24</v>
      </c>
      <c r="I7" s="13" t="s">
        <v>38</v>
      </c>
      <c r="J7" s="13" t="s">
        <v>39</v>
      </c>
      <c r="K7" s="13" t="s">
        <v>40</v>
      </c>
    </row>
    <row r="8" spans="1:11">
      <c r="A8" s="23" t="s">
        <v>41</v>
      </c>
      <c r="B8" s="24" t="s">
        <v>42</v>
      </c>
      <c r="C8" s="24" t="s">
        <v>43</v>
      </c>
      <c r="D8" s="24" t="s">
        <v>44</v>
      </c>
      <c r="E8" s="24" t="s">
        <v>45</v>
      </c>
      <c r="F8" s="24"/>
      <c r="G8" s="25"/>
      <c r="H8" s="24" t="s">
        <v>26</v>
      </c>
      <c r="I8" s="24"/>
      <c r="J8" s="24"/>
      <c r="K8" s="26"/>
    </row>
    <row r="9" spans="1:11">
      <c r="A9" s="27" t="s">
        <v>46</v>
      </c>
      <c r="B9" s="28" t="s">
        <v>42</v>
      </c>
      <c r="C9" s="28" t="s">
        <v>47</v>
      </c>
      <c r="D9" s="28" t="s">
        <v>48</v>
      </c>
      <c r="E9" s="28" t="s">
        <v>45</v>
      </c>
      <c r="F9" s="28"/>
      <c r="G9" s="29"/>
      <c r="H9" s="28" t="s">
        <v>26</v>
      </c>
      <c r="I9" s="28"/>
      <c r="J9" s="28"/>
      <c r="K9" s="30"/>
    </row>
    <row r="10" spans="1:11">
      <c r="A10" s="27" t="s">
        <v>49</v>
      </c>
      <c r="B10" s="28" t="s">
        <v>42</v>
      </c>
      <c r="C10" s="28" t="s">
        <v>50</v>
      </c>
      <c r="D10" s="28" t="s">
        <v>51</v>
      </c>
      <c r="E10" s="28" t="s">
        <v>45</v>
      </c>
      <c r="F10" s="28"/>
      <c r="G10" s="29"/>
      <c r="H10" s="28" t="s">
        <v>26</v>
      </c>
      <c r="I10" s="28"/>
      <c r="J10" s="28"/>
      <c r="K10" s="30"/>
    </row>
    <row r="11" spans="1:11">
      <c r="A11" s="27" t="s">
        <v>52</v>
      </c>
      <c r="B11" s="28" t="s">
        <v>42</v>
      </c>
      <c r="C11" s="28" t="s">
        <v>53</v>
      </c>
      <c r="D11" s="28" t="s">
        <v>54</v>
      </c>
      <c r="E11" s="28" t="s">
        <v>55</v>
      </c>
      <c r="F11" s="28"/>
      <c r="G11" s="29"/>
      <c r="H11" s="28" t="s">
        <v>26</v>
      </c>
      <c r="I11" s="28"/>
      <c r="J11" s="28"/>
      <c r="K11" s="30"/>
    </row>
    <row r="12" spans="1:11">
      <c r="A12" s="27" t="s">
        <v>56</v>
      </c>
      <c r="B12" s="28" t="s">
        <v>42</v>
      </c>
      <c r="C12" s="28" t="s">
        <v>57</v>
      </c>
      <c r="D12" s="28" t="s">
        <v>58</v>
      </c>
      <c r="E12" s="28" t="s">
        <v>45</v>
      </c>
      <c r="F12" s="28"/>
      <c r="G12" s="29"/>
      <c r="H12" s="28" t="s">
        <v>26</v>
      </c>
      <c r="I12" s="28"/>
      <c r="J12" s="28"/>
      <c r="K12" s="30"/>
    </row>
    <row r="13" spans="1:11">
      <c r="A13" s="27" t="s">
        <v>59</v>
      </c>
      <c r="B13" s="28" t="s">
        <v>60</v>
      </c>
      <c r="C13" s="28" t="s">
        <v>61</v>
      </c>
      <c r="D13" s="28" t="s">
        <v>62</v>
      </c>
      <c r="E13" s="28" t="s">
        <v>45</v>
      </c>
      <c r="F13" s="28"/>
      <c r="G13" s="29"/>
      <c r="H13" s="28" t="s">
        <v>26</v>
      </c>
      <c r="I13" s="28"/>
      <c r="J13" s="28"/>
      <c r="K13" s="30"/>
    </row>
    <row r="14" spans="1:11">
      <c r="A14" s="27" t="s">
        <v>63</v>
      </c>
      <c r="B14" s="28" t="s">
        <v>60</v>
      </c>
      <c r="C14" s="28" t="s">
        <v>64</v>
      </c>
      <c r="D14" s="28" t="s">
        <v>65</v>
      </c>
      <c r="E14" s="28" t="s">
        <v>45</v>
      </c>
      <c r="F14" s="28"/>
      <c r="G14" s="29"/>
      <c r="H14" s="28" t="s">
        <v>26</v>
      </c>
      <c r="I14" s="28"/>
      <c r="J14" s="28"/>
      <c r="K14" s="30"/>
    </row>
    <row r="15" spans="1:11">
      <c r="A15" s="27" t="s">
        <v>66</v>
      </c>
      <c r="B15" s="28" t="s">
        <v>60</v>
      </c>
      <c r="C15" s="28" t="s">
        <v>67</v>
      </c>
      <c r="D15" s="28" t="s">
        <v>68</v>
      </c>
      <c r="E15" s="28" t="s">
        <v>45</v>
      </c>
      <c r="F15" s="28"/>
      <c r="G15" s="29"/>
      <c r="H15" s="28" t="s">
        <v>26</v>
      </c>
      <c r="I15" s="28"/>
      <c r="J15" s="28"/>
      <c r="K15" s="30"/>
    </row>
    <row r="16" spans="1:11" ht="23">
      <c r="A16" s="27" t="s">
        <v>69</v>
      </c>
      <c r="B16" s="28" t="s">
        <v>60</v>
      </c>
      <c r="C16" s="28" t="s">
        <v>70</v>
      </c>
      <c r="D16" s="28" t="s">
        <v>71</v>
      </c>
      <c r="E16" s="28" t="s">
        <v>45</v>
      </c>
      <c r="F16" s="28"/>
      <c r="G16" s="29"/>
      <c r="H16" s="28" t="s">
        <v>26</v>
      </c>
      <c r="I16" s="28"/>
      <c r="J16" s="28"/>
      <c r="K16" s="30"/>
    </row>
    <row r="17" spans="1:11">
      <c r="A17" s="27" t="s">
        <v>72</v>
      </c>
      <c r="B17" s="28" t="s">
        <v>60</v>
      </c>
      <c r="C17" s="28" t="s">
        <v>73</v>
      </c>
      <c r="D17" s="28" t="s">
        <v>74</v>
      </c>
      <c r="E17" s="28" t="s">
        <v>45</v>
      </c>
      <c r="F17" s="28"/>
      <c r="G17" s="29"/>
      <c r="H17" s="28" t="s">
        <v>26</v>
      </c>
      <c r="I17" s="28"/>
      <c r="J17" s="28"/>
      <c r="K17" s="30"/>
    </row>
    <row r="18" spans="1:11">
      <c r="A18" s="27" t="s">
        <v>75</v>
      </c>
      <c r="B18" s="28" t="s">
        <v>76</v>
      </c>
      <c r="C18" s="28" t="s">
        <v>77</v>
      </c>
      <c r="D18" s="28" t="s">
        <v>78</v>
      </c>
      <c r="E18" s="28" t="s">
        <v>45</v>
      </c>
      <c r="F18" s="28"/>
      <c r="G18" s="29"/>
      <c r="H18" s="28" t="s">
        <v>26</v>
      </c>
      <c r="I18" s="28"/>
      <c r="J18" s="28"/>
      <c r="K18" s="30"/>
    </row>
    <row r="19" spans="1:11">
      <c r="A19" s="27" t="s">
        <v>79</v>
      </c>
      <c r="B19" s="28" t="s">
        <v>76</v>
      </c>
      <c r="C19" s="28" t="s">
        <v>80</v>
      </c>
      <c r="D19" s="28" t="s">
        <v>81</v>
      </c>
      <c r="E19" s="28" t="s">
        <v>45</v>
      </c>
      <c r="F19" s="28"/>
      <c r="G19" s="29"/>
      <c r="H19" s="28" t="s">
        <v>26</v>
      </c>
      <c r="I19" s="28"/>
      <c r="J19" s="28"/>
      <c r="K19" s="30"/>
    </row>
    <row r="20" spans="1:11">
      <c r="A20" s="27" t="s">
        <v>82</v>
      </c>
      <c r="B20" s="28" t="s">
        <v>76</v>
      </c>
      <c r="C20" s="28" t="s">
        <v>83</v>
      </c>
      <c r="D20" s="28" t="s">
        <v>84</v>
      </c>
      <c r="E20" s="28" t="s">
        <v>45</v>
      </c>
      <c r="F20" s="28"/>
      <c r="G20" s="29"/>
      <c r="H20" s="28" t="s">
        <v>26</v>
      </c>
      <c r="I20" s="28"/>
      <c r="J20" s="28"/>
      <c r="K20" s="30"/>
    </row>
    <row r="21" spans="1:11">
      <c r="A21" s="27" t="s">
        <v>85</v>
      </c>
      <c r="B21" s="28" t="s">
        <v>76</v>
      </c>
      <c r="C21" s="28" t="s">
        <v>86</v>
      </c>
      <c r="D21" s="28" t="s">
        <v>87</v>
      </c>
      <c r="E21" s="28" t="s">
        <v>55</v>
      </c>
      <c r="F21" s="28"/>
      <c r="G21" s="29"/>
      <c r="H21" s="28" t="s">
        <v>26</v>
      </c>
      <c r="I21" s="28"/>
      <c r="J21" s="28"/>
      <c r="K21" s="30"/>
    </row>
    <row r="22" spans="1:11" ht="23">
      <c r="A22" s="27" t="s">
        <v>88</v>
      </c>
      <c r="B22" s="28" t="s">
        <v>76</v>
      </c>
      <c r="C22" s="28" t="s">
        <v>89</v>
      </c>
      <c r="D22" s="28" t="s">
        <v>90</v>
      </c>
      <c r="E22" s="28" t="s">
        <v>55</v>
      </c>
      <c r="F22" s="28"/>
      <c r="G22" s="29"/>
      <c r="H22" s="28" t="s">
        <v>26</v>
      </c>
      <c r="I22" s="28"/>
      <c r="J22" s="28"/>
      <c r="K22" s="30"/>
    </row>
    <row r="23" spans="1:11" ht="23">
      <c r="A23" s="27" t="s">
        <v>91</v>
      </c>
      <c r="B23" s="28" t="s">
        <v>92</v>
      </c>
      <c r="C23" s="28" t="s">
        <v>93</v>
      </c>
      <c r="D23" s="28" t="s">
        <v>94</v>
      </c>
      <c r="E23" s="28" t="s">
        <v>45</v>
      </c>
      <c r="F23" s="28"/>
      <c r="G23" s="29"/>
      <c r="H23" s="28" t="s">
        <v>26</v>
      </c>
      <c r="I23" s="28"/>
      <c r="J23" s="28"/>
      <c r="K23" s="30"/>
    </row>
    <row r="24" spans="1:11">
      <c r="A24" s="27" t="s">
        <v>95</v>
      </c>
      <c r="B24" s="28" t="s">
        <v>92</v>
      </c>
      <c r="C24" s="28" t="s">
        <v>96</v>
      </c>
      <c r="D24" s="28" t="s">
        <v>97</v>
      </c>
      <c r="E24" s="28" t="s">
        <v>45</v>
      </c>
      <c r="F24" s="28"/>
      <c r="G24" s="29"/>
      <c r="H24" s="28" t="s">
        <v>26</v>
      </c>
      <c r="I24" s="28"/>
      <c r="J24" s="28"/>
      <c r="K24" s="30"/>
    </row>
    <row r="25" spans="1:11">
      <c r="A25" s="27" t="s">
        <v>98</v>
      </c>
      <c r="B25" s="28" t="s">
        <v>92</v>
      </c>
      <c r="C25" s="28" t="s">
        <v>99</v>
      </c>
      <c r="D25" s="28" t="s">
        <v>100</v>
      </c>
      <c r="E25" s="28" t="s">
        <v>45</v>
      </c>
      <c r="F25" s="28"/>
      <c r="G25" s="29"/>
      <c r="H25" s="28" t="s">
        <v>26</v>
      </c>
      <c r="I25" s="28"/>
      <c r="J25" s="28"/>
      <c r="K25" s="30"/>
    </row>
    <row r="26" spans="1:11">
      <c r="A26" s="27" t="s">
        <v>101</v>
      </c>
      <c r="B26" s="28" t="s">
        <v>92</v>
      </c>
      <c r="C26" s="28" t="s">
        <v>102</v>
      </c>
      <c r="D26" s="28" t="s">
        <v>103</v>
      </c>
      <c r="E26" s="28" t="s">
        <v>45</v>
      </c>
      <c r="F26" s="28"/>
      <c r="G26" s="29"/>
      <c r="H26" s="28" t="s">
        <v>26</v>
      </c>
      <c r="I26" s="28"/>
      <c r="J26" s="28"/>
      <c r="K26" s="30"/>
    </row>
    <row r="27" spans="1:11">
      <c r="A27" s="27" t="s">
        <v>104</v>
      </c>
      <c r="B27" s="28" t="s">
        <v>92</v>
      </c>
      <c r="C27" s="28" t="s">
        <v>105</v>
      </c>
      <c r="D27" s="28" t="s">
        <v>106</v>
      </c>
      <c r="E27" s="28" t="s">
        <v>45</v>
      </c>
      <c r="F27" s="28"/>
      <c r="G27" s="29"/>
      <c r="H27" s="28" t="s">
        <v>26</v>
      </c>
      <c r="I27" s="28"/>
      <c r="J27" s="28"/>
      <c r="K27" s="30"/>
    </row>
    <row r="28" spans="1:11">
      <c r="A28" s="27" t="s">
        <v>107</v>
      </c>
      <c r="B28" s="28" t="s">
        <v>108</v>
      </c>
      <c r="C28" s="28" t="s">
        <v>109</v>
      </c>
      <c r="D28" s="28" t="s">
        <v>110</v>
      </c>
      <c r="E28" s="28" t="s">
        <v>55</v>
      </c>
      <c r="F28" s="28"/>
      <c r="G28" s="29"/>
      <c r="H28" s="28" t="s">
        <v>26</v>
      </c>
      <c r="I28" s="28"/>
      <c r="J28" s="28"/>
      <c r="K28" s="30"/>
    </row>
    <row r="29" spans="1:11">
      <c r="A29" s="27" t="s">
        <v>111</v>
      </c>
      <c r="B29" s="28" t="s">
        <v>108</v>
      </c>
      <c r="C29" s="28" t="s">
        <v>112</v>
      </c>
      <c r="D29" s="28" t="s">
        <v>113</v>
      </c>
      <c r="E29" s="28" t="s">
        <v>55</v>
      </c>
      <c r="F29" s="28"/>
      <c r="G29" s="29"/>
      <c r="H29" s="28" t="s">
        <v>26</v>
      </c>
      <c r="I29" s="28"/>
      <c r="J29" s="28"/>
      <c r="K29" s="30"/>
    </row>
    <row r="30" spans="1:11">
      <c r="A30" s="27" t="s">
        <v>114</v>
      </c>
      <c r="B30" s="28" t="s">
        <v>108</v>
      </c>
      <c r="C30" s="28" t="s">
        <v>115</v>
      </c>
      <c r="D30" s="28" t="s">
        <v>116</v>
      </c>
      <c r="E30" s="28" t="s">
        <v>55</v>
      </c>
      <c r="F30" s="28"/>
      <c r="G30" s="29"/>
      <c r="H30" s="28" t="s">
        <v>26</v>
      </c>
      <c r="I30" s="28"/>
      <c r="J30" s="28"/>
      <c r="K30" s="30"/>
    </row>
    <row r="31" spans="1:11">
      <c r="A31" s="27" t="s">
        <v>117</v>
      </c>
      <c r="B31" s="28" t="s">
        <v>108</v>
      </c>
      <c r="C31" s="28" t="s">
        <v>118</v>
      </c>
      <c r="D31" s="28" t="s">
        <v>119</v>
      </c>
      <c r="E31" s="28" t="s">
        <v>55</v>
      </c>
      <c r="F31" s="28"/>
      <c r="G31" s="29"/>
      <c r="H31" s="28" t="s">
        <v>26</v>
      </c>
      <c r="I31" s="28"/>
      <c r="J31" s="28"/>
      <c r="K31" s="30"/>
    </row>
    <row r="32" spans="1:11">
      <c r="A32" s="27" t="s">
        <v>120</v>
      </c>
      <c r="B32" s="28" t="s">
        <v>121</v>
      </c>
      <c r="C32" s="28" t="s">
        <v>122</v>
      </c>
      <c r="D32" s="28" t="s">
        <v>123</v>
      </c>
      <c r="E32" s="28" t="s">
        <v>45</v>
      </c>
      <c r="F32" s="28"/>
      <c r="G32" s="29"/>
      <c r="H32" s="28" t="s">
        <v>26</v>
      </c>
      <c r="I32" s="28"/>
      <c r="J32" s="28"/>
      <c r="K32" s="30"/>
    </row>
    <row r="33" spans="1:11" ht="23">
      <c r="A33" s="27" t="s">
        <v>124</v>
      </c>
      <c r="B33" s="28" t="s">
        <v>121</v>
      </c>
      <c r="C33" s="28" t="s">
        <v>125</v>
      </c>
      <c r="D33" s="28" t="s">
        <v>126</v>
      </c>
      <c r="E33" s="28" t="s">
        <v>45</v>
      </c>
      <c r="F33" s="28"/>
      <c r="G33" s="29"/>
      <c r="H33" s="28" t="s">
        <v>26</v>
      </c>
      <c r="I33" s="28"/>
      <c r="J33" s="28"/>
      <c r="K33" s="30"/>
    </row>
    <row r="34" spans="1:11">
      <c r="A34" s="27" t="s">
        <v>127</v>
      </c>
      <c r="B34" s="28" t="s">
        <v>121</v>
      </c>
      <c r="C34" s="28" t="s">
        <v>128</v>
      </c>
      <c r="D34" s="28" t="s">
        <v>129</v>
      </c>
      <c r="E34" s="28" t="s">
        <v>55</v>
      </c>
      <c r="F34" s="28"/>
      <c r="G34" s="29"/>
      <c r="H34" s="28" t="s">
        <v>26</v>
      </c>
      <c r="I34" s="28"/>
      <c r="J34" s="28"/>
      <c r="K34" s="30"/>
    </row>
    <row r="35" spans="1:11">
      <c r="A35" s="31" t="s">
        <v>130</v>
      </c>
      <c r="B35" s="32" t="s">
        <v>121</v>
      </c>
      <c r="C35" s="32" t="s">
        <v>131</v>
      </c>
      <c r="D35" s="32" t="s">
        <v>132</v>
      </c>
      <c r="E35" s="32" t="s">
        <v>45</v>
      </c>
      <c r="F35" s="32"/>
      <c r="G35" s="33"/>
      <c r="H35" s="32" t="s">
        <v>26</v>
      </c>
      <c r="I35" s="32"/>
      <c r="J35" s="32"/>
      <c r="K35" s="34"/>
    </row>
  </sheetData>
  <mergeCells count="2">
    <mergeCell ref="A1:K1"/>
    <mergeCell ref="A6:K6"/>
  </mergeCells>
  <conditionalFormatting sqref="H8:H35">
    <cfRule type="expression" dxfId="7" priority="1">
      <formula>H8="Complete"</formula>
    </cfRule>
    <cfRule type="expression" dxfId="6" priority="2">
      <formula>H8="In Progress"</formula>
    </cfRule>
    <cfRule type="expression" dxfId="5" priority="3">
      <formula>H8="Not Started"</formula>
    </cfRule>
    <cfRule type="expression" dxfId="4" priority="4">
      <formula>H8="Not Applicable"</formula>
    </cfRule>
    <cfRule type="expression" dxfId="3" priority="6">
      <formula>H8="Complete"</formula>
    </cfRule>
    <cfRule type="expression" dxfId="2" priority="7">
      <formula>H8="In Progress"</formula>
    </cfRule>
    <cfRule type="expression" dxfId="1" priority="8">
      <formula>H8="Not Started"</formula>
    </cfRule>
  </conditionalFormatting>
  <conditionalFormatting sqref="E8:E35">
    <cfRule type="expression" dxfId="0" priority="5">
      <formula>E8="High"</formula>
    </cfRule>
  </conditionalFormatting>
  <dataValidations count="2">
    <dataValidation type="list" sqref="E8:E35">
      <formula1>"High,Medium,Low"</formula1>
    </dataValidation>
    <dataValidation type="list" sqref="H8:H35">
      <formula1>"Not Started,In Progress,Complete,Not Applicable"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sqref="A1:H1"/>
    </sheetView>
  </sheetViews>
  <sheetFormatPr defaultRowHeight="14"/>
  <cols>
    <col min="1" max="1" width="18" customWidth="1"/>
    <col min="2" max="2" width="14" customWidth="1"/>
    <col min="3" max="3" width="34" customWidth="1"/>
    <col min="4" max="4" width="70" customWidth="1"/>
  </cols>
  <sheetData>
    <row r="1" spans="1:8" ht="24" customHeight="1">
      <c r="A1" s="36" t="s">
        <v>133</v>
      </c>
      <c r="B1" s="36"/>
      <c r="C1" s="36"/>
      <c r="D1" s="36"/>
      <c r="E1" s="36"/>
      <c r="F1" s="36"/>
      <c r="G1" s="37"/>
      <c r="H1" s="37"/>
    </row>
    <row r="2" spans="1:8" ht="13.4" customHeight="1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</row>
    <row r="3" spans="1:8" ht="13.4" customHeight="1">
      <c r="A3" s="7" t="s">
        <v>7</v>
      </c>
      <c r="B3" s="1" t="s">
        <v>8</v>
      </c>
      <c r="C3" s="2" t="s">
        <v>30</v>
      </c>
      <c r="D3" s="1" t="s">
        <v>10</v>
      </c>
      <c r="E3" s="2" t="s">
        <v>11</v>
      </c>
      <c r="F3" s="8" t="s">
        <v>12</v>
      </c>
    </row>
    <row r="4" spans="1:8" ht="13.4" customHeight="1">
      <c r="A4" s="9" t="s">
        <v>13</v>
      </c>
      <c r="B4" s="10" t="s">
        <v>14</v>
      </c>
      <c r="C4" s="11" t="s">
        <v>15</v>
      </c>
      <c r="D4" s="10" t="s">
        <v>16</v>
      </c>
      <c r="E4" s="11" t="s">
        <v>17</v>
      </c>
      <c r="F4" s="12" t="s">
        <v>18</v>
      </c>
    </row>
    <row r="6" spans="1:8" ht="21.4" customHeight="1">
      <c r="A6" s="13" t="s">
        <v>24</v>
      </c>
      <c r="B6" s="13" t="s">
        <v>36</v>
      </c>
      <c r="C6" s="13" t="s">
        <v>134</v>
      </c>
      <c r="D6" s="13" t="s">
        <v>135</v>
      </c>
    </row>
    <row r="7" spans="1:8">
      <c r="A7" s="15" t="s">
        <v>26</v>
      </c>
      <c r="B7" s="21" t="s">
        <v>45</v>
      </c>
      <c r="C7" s="21" t="s">
        <v>42</v>
      </c>
      <c r="D7" s="16" t="s">
        <v>136</v>
      </c>
    </row>
    <row r="8" spans="1:8">
      <c r="A8" s="17" t="s">
        <v>22</v>
      </c>
      <c r="B8" s="14" t="s">
        <v>55</v>
      </c>
      <c r="C8" s="14" t="s">
        <v>60</v>
      </c>
      <c r="D8" s="18" t="s">
        <v>18</v>
      </c>
    </row>
    <row r="9" spans="1:8">
      <c r="A9" s="17" t="s">
        <v>21</v>
      </c>
      <c r="B9" s="14" t="s">
        <v>137</v>
      </c>
      <c r="C9" s="14" t="s">
        <v>76</v>
      </c>
      <c r="D9" s="18" t="s">
        <v>138</v>
      </c>
    </row>
    <row r="10" spans="1:8">
      <c r="A10" s="17" t="s">
        <v>27</v>
      </c>
      <c r="B10" s="14"/>
      <c r="C10" s="14" t="s">
        <v>92</v>
      </c>
      <c r="D10" s="18"/>
    </row>
    <row r="11" spans="1:8">
      <c r="A11" s="17"/>
      <c r="B11" s="14"/>
      <c r="C11" s="14" t="s">
        <v>108</v>
      </c>
      <c r="D11" s="18"/>
    </row>
    <row r="12" spans="1:8">
      <c r="A12" s="19"/>
      <c r="B12" s="22"/>
      <c r="C12" s="22" t="s">
        <v>121</v>
      </c>
      <c r="D12" s="2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Checklist</vt:lpstr>
      <vt:lpstr>Reference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2026-09-18T01:25:01Z</dcterms:modified>
</cp:coreProperties>
</file>